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753\Desktop\Coordination Master\2021-2022\planning\"/>
    </mc:Choice>
  </mc:AlternateContent>
  <bookViews>
    <workbookView xWindow="120" yWindow="30" windowWidth="18920" windowHeight="8510" firstSheet="3" activeTab="3"/>
  </bookViews>
  <sheets>
    <sheet name="Feuil1" sheetId="1" state="hidden" r:id="rId1"/>
    <sheet name="Feuil2" sheetId="2" state="hidden" r:id="rId2"/>
    <sheet name="Did" sheetId="3" state="hidden" r:id="rId3"/>
    <sheet name="Sciences humaines et sociales" sheetId="5" r:id="rId4"/>
    <sheet name="Feuil3" sheetId="4" state="hidden" r:id="rId5"/>
  </sheets>
  <definedNames>
    <definedName name="_xlnm.Print_Area" localSheetId="2">Did!$B$1:$I$50</definedName>
    <definedName name="_xlnm.Print_Area" localSheetId="1">Feuil2!$B$1:$I$40</definedName>
    <definedName name="_xlnm.Print_Area" localSheetId="3">'Sciences humaines et sociales'!$C$1:$J$12</definedName>
  </definedNames>
  <calcPr calcId="152511"/>
</workbook>
</file>

<file path=xl/calcChain.xml><?xml version="1.0" encoding="utf-8"?>
<calcChain xmlns="http://schemas.openxmlformats.org/spreadsheetml/2006/main">
  <c r="C41" i="3" l="1"/>
  <c r="C42" i="3" s="1"/>
  <c r="C40" i="3"/>
  <c r="C43" i="3" l="1"/>
  <c r="C10" i="3"/>
  <c r="C12" i="3" s="1"/>
  <c r="C9" i="3"/>
  <c r="B36" i="3"/>
  <c r="B5" i="3"/>
  <c r="B26" i="2"/>
  <c r="B5" i="2"/>
  <c r="A5" i="1"/>
  <c r="C11" i="3" l="1"/>
  <c r="C13" i="3"/>
  <c r="C14" i="3"/>
  <c r="C15" i="3" s="1"/>
  <c r="C44" i="3"/>
  <c r="C45" i="3"/>
  <c r="C16" i="3" l="1"/>
  <c r="C18" i="3" s="1"/>
  <c r="C19" i="3" s="1"/>
  <c r="C46" i="3"/>
  <c r="C47" i="3"/>
  <c r="C17" i="3" l="1"/>
  <c r="C48" i="3"/>
  <c r="C49" i="3"/>
  <c r="C50" i="3" s="1"/>
</calcChain>
</file>

<file path=xl/sharedStrings.xml><?xml version="1.0" encoding="utf-8"?>
<sst xmlns="http://schemas.openxmlformats.org/spreadsheetml/2006/main" count="297" uniqueCount="80">
  <si>
    <t>Date</t>
  </si>
  <si>
    <t>Heure</t>
  </si>
  <si>
    <t>Matière</t>
  </si>
  <si>
    <t>Enseignant</t>
  </si>
  <si>
    <t>Salle</t>
  </si>
  <si>
    <t>Institut Supéreiur du Sport et de l'Education Physique de Sfax</t>
  </si>
  <si>
    <t>Année Universitaire 2016/2017</t>
  </si>
  <si>
    <t>Lundi</t>
  </si>
  <si>
    <t>Mardi</t>
  </si>
  <si>
    <t>Mercredi</t>
  </si>
  <si>
    <t>Jeudi</t>
  </si>
  <si>
    <t>Vendredi</t>
  </si>
  <si>
    <t>Samedi</t>
  </si>
  <si>
    <t>-</t>
  </si>
  <si>
    <t>08:00</t>
  </si>
  <si>
    <t>12:00</t>
  </si>
  <si>
    <t>Planning des cours</t>
  </si>
  <si>
    <t>Mastère de recherche en Didactiques</t>
  </si>
  <si>
    <t>Mastère de recherche en Sciences biologiques</t>
  </si>
  <si>
    <t>Mastère de recherche en Sciences humaines</t>
  </si>
  <si>
    <t>Mastère professionnel en préparation physique</t>
  </si>
  <si>
    <t>09:00</t>
  </si>
  <si>
    <t>Moncef Kammoun</t>
  </si>
  <si>
    <t>Introduction à la didactique</t>
  </si>
  <si>
    <t>Informatique</t>
  </si>
  <si>
    <t>Ahlem Jalleli</t>
  </si>
  <si>
    <t>14:00</t>
  </si>
  <si>
    <t>17:00</t>
  </si>
  <si>
    <t>Maher Siala</t>
  </si>
  <si>
    <t>Anglais scientifique</t>
  </si>
  <si>
    <t>Méthodologie</t>
  </si>
  <si>
    <t>Neila Bali</t>
  </si>
  <si>
    <t>08:30</t>
  </si>
  <si>
    <t>12:30</t>
  </si>
  <si>
    <t>18:00</t>
  </si>
  <si>
    <t>Wafa Nasri</t>
  </si>
  <si>
    <t>Français scientifique (Cours + Test)</t>
  </si>
  <si>
    <t>Stage en milieu scolaire</t>
  </si>
  <si>
    <t>Commission de mastère</t>
  </si>
  <si>
    <t>Approche évaluative des phénomènes d’enseignement apprentissage</t>
  </si>
  <si>
    <t>Chokri Naffati</t>
  </si>
  <si>
    <t>Les ateliers coopératifs d’épistémologie et de méthodologie</t>
  </si>
  <si>
    <t>Anis Benchikha</t>
  </si>
  <si>
    <t>Option : Du point de vue de l'apprentissage : le jeu</t>
  </si>
  <si>
    <t>Statistique appliquée</t>
  </si>
  <si>
    <t>Liwa Masmoudi</t>
  </si>
  <si>
    <t>Séminaire interne</t>
  </si>
  <si>
    <t>ISSEPS</t>
  </si>
  <si>
    <t>Statistique</t>
  </si>
  <si>
    <t>17h</t>
  </si>
  <si>
    <t>12h</t>
  </si>
  <si>
    <t>M. Liwa Masmoudi</t>
  </si>
  <si>
    <t>08h30</t>
  </si>
  <si>
    <t>Année Universitaire 2021/2022</t>
  </si>
  <si>
    <t>10h</t>
  </si>
  <si>
    <t>M. Hamdi Chtourou</t>
  </si>
  <si>
    <t>Classification des journaux et stratégies de rédaction et de publication scientifique</t>
  </si>
  <si>
    <t>Semaine du 25 au 30 Octobre</t>
  </si>
  <si>
    <t xml:space="preserve">Mastère de Recherche en Sciences Humaines et Sociales </t>
  </si>
  <si>
    <t>2ème année</t>
  </si>
  <si>
    <t>1ère année</t>
  </si>
  <si>
    <t>8h30</t>
  </si>
  <si>
    <t>13h</t>
  </si>
  <si>
    <t>15h30</t>
  </si>
  <si>
    <t>M. Soufien Chikh</t>
  </si>
  <si>
    <t>11h30</t>
  </si>
  <si>
    <t>Anglais</t>
  </si>
  <si>
    <t>M. Maher Siala</t>
  </si>
  <si>
    <t>M. Riadh Dahmen</t>
  </si>
  <si>
    <t>Méthodologie de la recherche</t>
  </si>
  <si>
    <t>Lecture et analyse d’articles scientifiques</t>
  </si>
  <si>
    <t>9h</t>
  </si>
  <si>
    <t>M. Kais Elabed</t>
  </si>
  <si>
    <t>Evaluation et gestion des capacités mentales</t>
  </si>
  <si>
    <t>Mme. Sana Jarraya</t>
  </si>
  <si>
    <t>Pratiques sportives et agressivité</t>
  </si>
  <si>
    <t>M. Hamza Baati</t>
  </si>
  <si>
    <t>8h</t>
  </si>
  <si>
    <t>11h</t>
  </si>
  <si>
    <t>14h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</si>
</sst>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/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vertical="center" wrapText="1" readingOrder="2"/>
    </xf>
    <xf numFmtId="0" fontId="1" fillId="0" borderId="13" xfId="0" applyFont="1" applyBorder="1" applyAlignment="1">
      <alignment vertical="center" wrapText="1" readingOrder="2"/>
    </xf>
    <xf numFmtId="49" fontId="4" fillId="0" borderId="15" xfId="0" applyNumberFormat="1" applyFont="1" applyBorder="1" applyAlignment="1">
      <alignment horizontal="center" vertical="center" wrapText="1" readingOrder="2"/>
    </xf>
    <xf numFmtId="49" fontId="4" fillId="0" borderId="13" xfId="0" applyNumberFormat="1" applyFont="1" applyBorder="1" applyAlignment="1">
      <alignment horizontal="center" vertical="center" wrapText="1" readingOrder="2"/>
    </xf>
    <xf numFmtId="49" fontId="4" fillId="0" borderId="16" xfId="0" applyNumberFormat="1" applyFont="1" applyBorder="1" applyAlignment="1">
      <alignment horizontal="center" vertical="center" wrapText="1" readingOrder="2"/>
    </xf>
    <xf numFmtId="49" fontId="4" fillId="0" borderId="17" xfId="0" applyNumberFormat="1" applyFont="1" applyBorder="1" applyAlignment="1">
      <alignment horizontal="center" vertical="center" wrapText="1" readingOrder="2"/>
    </xf>
    <xf numFmtId="49" fontId="4" fillId="0" borderId="14" xfId="0" applyNumberFormat="1" applyFont="1" applyBorder="1" applyAlignment="1">
      <alignment horizontal="right" vertical="center" wrapText="1" readingOrder="2"/>
    </xf>
    <xf numFmtId="49" fontId="4" fillId="0" borderId="12" xfId="0" applyNumberFormat="1" applyFont="1" applyBorder="1" applyAlignment="1">
      <alignment horizontal="left" vertical="center" wrapText="1" readingOrder="2"/>
    </xf>
    <xf numFmtId="0" fontId="1" fillId="0" borderId="19" xfId="0" applyFont="1" applyBorder="1" applyAlignment="1">
      <alignment vertical="center" wrapText="1" readingOrder="2"/>
    </xf>
    <xf numFmtId="0" fontId="1" fillId="0" borderId="20" xfId="0" applyFont="1" applyBorder="1" applyAlignment="1">
      <alignment vertical="center" wrapText="1" readingOrder="2"/>
    </xf>
    <xf numFmtId="0" fontId="1" fillId="0" borderId="21" xfId="0" applyFont="1" applyBorder="1" applyAlignment="1">
      <alignment vertical="center" wrapText="1" readingOrder="2"/>
    </xf>
    <xf numFmtId="0" fontId="1" fillId="0" borderId="22" xfId="0" applyFont="1" applyBorder="1" applyAlignment="1">
      <alignment vertical="center" wrapText="1" readingOrder="2"/>
    </xf>
    <xf numFmtId="49" fontId="4" fillId="0" borderId="23" xfId="0" applyNumberFormat="1" applyFont="1" applyBorder="1" applyAlignment="1">
      <alignment horizontal="center" vertical="center" wrapText="1" readingOrder="2"/>
    </xf>
    <xf numFmtId="49" fontId="4" fillId="0" borderId="24" xfId="0" applyNumberFormat="1" applyFont="1" applyBorder="1" applyAlignment="1">
      <alignment horizontal="center" vertical="center" wrapText="1" readingOrder="2"/>
    </xf>
    <xf numFmtId="49" fontId="4" fillId="0" borderId="22" xfId="0" applyNumberFormat="1" applyFont="1" applyBorder="1" applyAlignment="1">
      <alignment horizontal="center" vertical="center" wrapText="1" readingOrder="2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wrapText="1" readingOrder="2"/>
    </xf>
    <xf numFmtId="0" fontId="3" fillId="0" borderId="3" xfId="0" applyFont="1" applyBorder="1" applyAlignment="1">
      <alignment wrapText="1" readingOrder="2"/>
    </xf>
    <xf numFmtId="0" fontId="2" fillId="0" borderId="6" xfId="0" applyFont="1" applyBorder="1" applyAlignment="1">
      <alignment wrapText="1" readingOrder="2"/>
    </xf>
    <xf numFmtId="0" fontId="3" fillId="0" borderId="6" xfId="0" applyFont="1" applyBorder="1" applyAlignment="1">
      <alignment wrapText="1" readingOrder="2"/>
    </xf>
    <xf numFmtId="0" fontId="2" fillId="0" borderId="7" xfId="0" applyFont="1" applyBorder="1" applyAlignment="1">
      <alignment wrapText="1" readingOrder="2"/>
    </xf>
    <xf numFmtId="0" fontId="3" fillId="0" borderId="7" xfId="0" applyFont="1" applyBorder="1" applyAlignment="1">
      <alignment wrapText="1" readingOrder="2"/>
    </xf>
    <xf numFmtId="49" fontId="4" fillId="0" borderId="14" xfId="0" applyNumberFormat="1" applyFont="1" applyBorder="1" applyAlignment="1">
      <alignment horizontal="right" vertical="center" wrapText="1" readingOrder="1"/>
    </xf>
    <xf numFmtId="49" fontId="4" fillId="0" borderId="16" xfId="0" applyNumberFormat="1" applyFont="1" applyBorder="1" applyAlignment="1">
      <alignment horizontal="center" vertical="center" wrapText="1" readingOrder="1"/>
    </xf>
    <xf numFmtId="49" fontId="4" fillId="0" borderId="12" xfId="0" applyNumberFormat="1" applyFont="1" applyBorder="1" applyAlignment="1">
      <alignment horizontal="left" vertical="center" wrapText="1" readingOrder="1"/>
    </xf>
    <xf numFmtId="0" fontId="8" fillId="0" borderId="3" xfId="0" applyFont="1" applyBorder="1" applyAlignment="1">
      <alignment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49" fontId="4" fillId="0" borderId="15" xfId="0" applyNumberFormat="1" applyFont="1" applyBorder="1" applyAlignment="1">
      <alignment horizontal="center" vertical="center" wrapText="1" readingOrder="1"/>
    </xf>
    <xf numFmtId="49" fontId="4" fillId="0" borderId="17" xfId="0" applyNumberFormat="1" applyFont="1" applyBorder="1" applyAlignment="1">
      <alignment horizontal="center" vertical="center" wrapText="1" readingOrder="1"/>
    </xf>
    <xf numFmtId="49" fontId="4" fillId="0" borderId="13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49" fontId="4" fillId="0" borderId="23" xfId="0" applyNumberFormat="1" applyFont="1" applyBorder="1" applyAlignment="1">
      <alignment horizontal="center" vertical="center" wrapText="1" readingOrder="1"/>
    </xf>
    <xf numFmtId="49" fontId="4" fillId="0" borderId="24" xfId="0" applyNumberFormat="1" applyFont="1" applyBorder="1" applyAlignment="1">
      <alignment horizontal="center" vertical="center" wrapText="1" readingOrder="1"/>
    </xf>
    <xf numFmtId="49" fontId="4" fillId="0" borderId="22" xfId="0" applyNumberFormat="1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left" vertical="center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4" fillId="0" borderId="19" xfId="0" applyFont="1" applyBorder="1" applyAlignment="1">
      <alignment vertical="center" wrapText="1" readingOrder="1"/>
    </xf>
    <xf numFmtId="14" fontId="4" fillId="0" borderId="12" xfId="0" applyNumberFormat="1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vertical="center" wrapText="1" readingOrder="1"/>
    </xf>
    <xf numFmtId="14" fontId="4" fillId="0" borderId="13" xfId="0" applyNumberFormat="1" applyFont="1" applyBorder="1" applyAlignment="1">
      <alignment horizontal="center" vertical="center" wrapText="1" readingOrder="1"/>
    </xf>
    <xf numFmtId="0" fontId="4" fillId="0" borderId="21" xfId="0" applyFont="1" applyBorder="1" applyAlignment="1">
      <alignment vertical="center" wrapText="1" readingOrder="1"/>
    </xf>
    <xf numFmtId="14" fontId="4" fillId="0" borderId="22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vertical="center" readingOrder="1"/>
    </xf>
    <xf numFmtId="0" fontId="4" fillId="0" borderId="0" xfId="0" applyFont="1" applyBorder="1" applyAlignment="1">
      <alignment vertical="center" wrapText="1" readingOrder="1"/>
    </xf>
    <xf numFmtId="14" fontId="4" fillId="0" borderId="0" xfId="0" applyNumberFormat="1" applyFont="1" applyBorder="1" applyAlignment="1">
      <alignment horizontal="center" vertical="center" wrapText="1" readingOrder="1"/>
    </xf>
    <xf numFmtId="49" fontId="4" fillId="0" borderId="0" xfId="0" applyNumberFormat="1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3" borderId="25" xfId="0" applyFont="1" applyFill="1" applyBorder="1" applyAlignment="1">
      <alignment horizontal="center" vertical="center" wrapText="1" readingOrder="1"/>
    </xf>
    <xf numFmtId="0" fontId="4" fillId="2" borderId="26" xfId="0" applyFont="1" applyFill="1" applyBorder="1" applyAlignment="1">
      <alignment vertical="center" readingOrder="1"/>
    </xf>
    <xf numFmtId="0" fontId="0" fillId="2" borderId="27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wrapText="1" readingOrder="1"/>
    </xf>
    <xf numFmtId="14" fontId="4" fillId="2" borderId="26" xfId="0" applyNumberFormat="1" applyFont="1" applyFill="1" applyBorder="1" applyAlignment="1">
      <alignment horizontal="center" vertical="center" wrapText="1" readingOrder="1"/>
    </xf>
    <xf numFmtId="49" fontId="4" fillId="2" borderId="26" xfId="0" applyNumberFormat="1" applyFont="1" applyFill="1" applyBorder="1" applyAlignment="1">
      <alignment horizontal="left" vertical="center" wrapText="1" readingOrder="1"/>
    </xf>
    <xf numFmtId="0" fontId="9" fillId="0" borderId="0" xfId="0" applyFont="1" applyAlignment="1">
      <alignment horizontal="center" vertical="center" readingOrder="1"/>
    </xf>
    <xf numFmtId="0" fontId="12" fillId="2" borderId="25" xfId="0" applyFont="1" applyFill="1" applyBorder="1" applyAlignment="1">
      <alignment horizontal="center" vertical="center" readingOrder="1"/>
    </xf>
    <xf numFmtId="0" fontId="15" fillId="0" borderId="0" xfId="0" applyFont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 readingOrder="1"/>
    </xf>
    <xf numFmtId="0" fontId="11" fillId="3" borderId="25" xfId="0" applyFont="1" applyFill="1" applyBorder="1" applyAlignment="1">
      <alignment horizontal="center" vertical="center" wrapText="1" readingOrder="1"/>
    </xf>
    <xf numFmtId="0" fontId="10" fillId="4" borderId="0" xfId="0" applyFont="1" applyFill="1" applyAlignment="1">
      <alignment horizontal="center" vertical="center" readingOrder="1"/>
    </xf>
    <xf numFmtId="0" fontId="7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right" vertical="center" wrapText="1" readingOrder="1"/>
    </xf>
    <xf numFmtId="0" fontId="9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11" fillId="2" borderId="18" xfId="0" applyFont="1" applyFill="1" applyBorder="1" applyAlignment="1">
      <alignment horizontal="center" vertical="center" wrapText="1" readingOrder="1"/>
    </xf>
    <xf numFmtId="0" fontId="11" fillId="2" borderId="11" xfId="0" applyFont="1" applyFill="1" applyBorder="1" applyAlignment="1">
      <alignment horizontal="center" vertical="center" wrapText="1" readingOrder="1"/>
    </xf>
    <xf numFmtId="0" fontId="11" fillId="2" borderId="9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0" fontId="11" fillId="3" borderId="2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4.5" x14ac:dyDescent="0.35"/>
  <sheetData>
    <row r="1" spans="1:1" x14ac:dyDescent="0.35">
      <c r="A1">
        <v>9.1</v>
      </c>
    </row>
    <row r="2" spans="1:1" x14ac:dyDescent="0.35">
      <c r="A2">
        <v>11.83</v>
      </c>
    </row>
    <row r="3" spans="1:1" x14ac:dyDescent="0.35">
      <c r="A3">
        <v>12.16</v>
      </c>
    </row>
    <row r="4" spans="1:1" x14ac:dyDescent="0.35">
      <c r="A4">
        <v>16.5</v>
      </c>
    </row>
    <row r="5" spans="1:1" x14ac:dyDescent="0.35">
      <c r="A5">
        <f>AVERAGE(A1:A4)</f>
        <v>12.397500000000001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sqref="A1:XFD1048576"/>
    </sheetView>
  </sheetViews>
  <sheetFormatPr baseColWidth="10" defaultRowHeight="14.5" x14ac:dyDescent="0.35"/>
  <cols>
    <col min="2" max="2" width="9.1796875" style="1" customWidth="1"/>
    <col min="3" max="3" width="17.81640625" style="1" customWidth="1"/>
    <col min="4" max="4" width="6.1796875" style="1" customWidth="1"/>
    <col min="5" max="5" width="2" style="1" customWidth="1"/>
    <col min="6" max="6" width="6.1796875" style="1" customWidth="1"/>
    <col min="7" max="7" width="34.81640625" style="1" customWidth="1"/>
    <col min="8" max="8" width="14" style="1" customWidth="1"/>
    <col min="9" max="9" width="11.453125" style="1"/>
  </cols>
  <sheetData>
    <row r="1" spans="1:15" ht="48" customHeight="1" x14ac:dyDescent="0.35">
      <c r="B1" s="83" t="s">
        <v>5</v>
      </c>
      <c r="C1" s="83"/>
      <c r="H1" s="81" t="s">
        <v>6</v>
      </c>
      <c r="I1" s="81"/>
    </row>
    <row r="2" spans="1:15" x14ac:dyDescent="0.35">
      <c r="K2" s="7">
        <v>1</v>
      </c>
      <c r="L2" s="23" t="s">
        <v>17</v>
      </c>
    </row>
    <row r="3" spans="1:15" ht="26" x14ac:dyDescent="0.35">
      <c r="B3" s="82" t="s">
        <v>16</v>
      </c>
      <c r="C3" s="82"/>
      <c r="D3" s="82"/>
      <c r="E3" s="82"/>
      <c r="F3" s="82"/>
      <c r="G3" s="82"/>
      <c r="H3" s="82"/>
      <c r="I3" s="82"/>
      <c r="K3" s="7">
        <v>2</v>
      </c>
      <c r="L3" s="23" t="s">
        <v>18</v>
      </c>
    </row>
    <row r="4" spans="1:15" ht="7.5" customHeight="1" x14ac:dyDescent="0.35">
      <c r="K4" s="7">
        <v>3</v>
      </c>
      <c r="L4" s="23" t="s">
        <v>19</v>
      </c>
    </row>
    <row r="5" spans="1:15" ht="26.25" customHeight="1" x14ac:dyDescent="0.35">
      <c r="A5" s="7">
        <v>1</v>
      </c>
      <c r="B5" s="76" t="str">
        <f>CONCATENATE(LOOKUP($A$5,$K$2:$K$5,$L$2:$L$5)," (1ère année)")</f>
        <v>Mastère de recherche en Didactiques (1ère année)</v>
      </c>
      <c r="C5" s="76"/>
      <c r="D5" s="76"/>
      <c r="E5" s="76"/>
      <c r="F5" s="76"/>
      <c r="G5" s="76"/>
      <c r="H5" s="76"/>
      <c r="I5" s="76"/>
      <c r="K5" s="7">
        <v>4</v>
      </c>
      <c r="L5" s="23" t="s">
        <v>20</v>
      </c>
    </row>
    <row r="6" spans="1:15" ht="7.5" customHeight="1" x14ac:dyDescent="0.35"/>
    <row r="7" spans="1:15" ht="20.149999999999999" customHeight="1" x14ac:dyDescent="0.35">
      <c r="B7" s="77" t="s">
        <v>0</v>
      </c>
      <c r="C7" s="78"/>
      <c r="D7" s="79" t="s">
        <v>1</v>
      </c>
      <c r="E7" s="80"/>
      <c r="F7" s="78"/>
      <c r="G7" s="5" t="s">
        <v>2</v>
      </c>
      <c r="H7" s="5" t="s">
        <v>3</v>
      </c>
      <c r="I7" s="6" t="s">
        <v>4</v>
      </c>
    </row>
    <row r="8" spans="1:15" ht="20.149999999999999" customHeight="1" x14ac:dyDescent="0.4">
      <c r="B8" s="16" t="s">
        <v>7</v>
      </c>
      <c r="C8" s="8"/>
      <c r="D8" s="14" t="s">
        <v>14</v>
      </c>
      <c r="E8" s="12" t="s">
        <v>13</v>
      </c>
      <c r="F8" s="15" t="s">
        <v>15</v>
      </c>
      <c r="G8" s="24"/>
      <c r="H8" s="25"/>
      <c r="I8" s="2"/>
      <c r="M8" s="7"/>
      <c r="N8" s="7"/>
      <c r="O8" s="7"/>
    </row>
    <row r="9" spans="1:15" ht="20.149999999999999" customHeight="1" x14ac:dyDescent="0.4">
      <c r="B9" s="17" t="s">
        <v>7</v>
      </c>
      <c r="C9" s="9"/>
      <c r="D9" s="10"/>
      <c r="E9" s="13" t="s">
        <v>13</v>
      </c>
      <c r="F9" s="11"/>
      <c r="G9" s="26"/>
      <c r="H9" s="27"/>
      <c r="I9" s="3"/>
      <c r="M9" s="7"/>
      <c r="N9" s="7"/>
      <c r="O9" s="7"/>
    </row>
    <row r="10" spans="1:15" ht="20.149999999999999" customHeight="1" x14ac:dyDescent="0.4">
      <c r="B10" s="17" t="s">
        <v>8</v>
      </c>
      <c r="C10" s="9"/>
      <c r="D10" s="10"/>
      <c r="E10" s="13" t="s">
        <v>13</v>
      </c>
      <c r="F10" s="11"/>
      <c r="G10" s="26"/>
      <c r="H10" s="27"/>
      <c r="I10" s="3"/>
      <c r="M10" s="7"/>
      <c r="N10" s="7"/>
      <c r="O10" s="7"/>
    </row>
    <row r="11" spans="1:15" ht="20.149999999999999" customHeight="1" x14ac:dyDescent="0.4">
      <c r="B11" s="17" t="s">
        <v>8</v>
      </c>
      <c r="C11" s="9"/>
      <c r="D11" s="10"/>
      <c r="E11" s="13" t="s">
        <v>13</v>
      </c>
      <c r="F11" s="11"/>
      <c r="G11" s="26"/>
      <c r="H11" s="27"/>
      <c r="I11" s="3"/>
      <c r="M11" s="7"/>
      <c r="N11" s="7"/>
      <c r="O11" s="7"/>
    </row>
    <row r="12" spans="1:15" ht="20.149999999999999" customHeight="1" x14ac:dyDescent="0.4">
      <c r="B12" s="17" t="s">
        <v>9</v>
      </c>
      <c r="C12" s="9"/>
      <c r="D12" s="10"/>
      <c r="E12" s="13" t="s">
        <v>13</v>
      </c>
      <c r="F12" s="11"/>
      <c r="G12" s="26"/>
      <c r="H12" s="27"/>
      <c r="I12" s="3"/>
    </row>
    <row r="13" spans="1:15" ht="20.149999999999999" customHeight="1" x14ac:dyDescent="0.4">
      <c r="B13" s="17" t="s">
        <v>9</v>
      </c>
      <c r="C13" s="9"/>
      <c r="D13" s="10"/>
      <c r="E13" s="13" t="s">
        <v>13</v>
      </c>
      <c r="F13" s="11"/>
      <c r="G13" s="26"/>
      <c r="H13" s="27"/>
      <c r="I13" s="3"/>
    </row>
    <row r="14" spans="1:15" ht="20.149999999999999" customHeight="1" x14ac:dyDescent="0.4">
      <c r="B14" s="17" t="s">
        <v>10</v>
      </c>
      <c r="C14" s="9"/>
      <c r="D14" s="10"/>
      <c r="E14" s="13" t="s">
        <v>13</v>
      </c>
      <c r="F14" s="11"/>
      <c r="G14" s="26"/>
      <c r="H14" s="27"/>
      <c r="I14" s="3"/>
    </row>
    <row r="15" spans="1:15" ht="20.149999999999999" customHeight="1" x14ac:dyDescent="0.4">
      <c r="B15" s="17" t="s">
        <v>10</v>
      </c>
      <c r="C15" s="9"/>
      <c r="D15" s="10"/>
      <c r="E15" s="13" t="s">
        <v>13</v>
      </c>
      <c r="F15" s="11"/>
      <c r="G15" s="26"/>
      <c r="H15" s="27"/>
      <c r="I15" s="3"/>
    </row>
    <row r="16" spans="1:15" ht="20.149999999999999" customHeight="1" x14ac:dyDescent="0.4">
      <c r="B16" s="17" t="s">
        <v>11</v>
      </c>
      <c r="C16" s="9"/>
      <c r="D16" s="10"/>
      <c r="E16" s="13" t="s">
        <v>13</v>
      </c>
      <c r="F16" s="11"/>
      <c r="G16" s="26"/>
      <c r="H16" s="27"/>
      <c r="I16" s="3"/>
    </row>
    <row r="17" spans="1:15" ht="20.149999999999999" customHeight="1" x14ac:dyDescent="0.4">
      <c r="B17" s="17" t="s">
        <v>11</v>
      </c>
      <c r="C17" s="9"/>
      <c r="D17" s="10"/>
      <c r="E17" s="13" t="s">
        <v>13</v>
      </c>
      <c r="F17" s="11"/>
      <c r="G17" s="26"/>
      <c r="H17" s="27"/>
      <c r="I17" s="3"/>
    </row>
    <row r="18" spans="1:15" ht="20.149999999999999" customHeight="1" x14ac:dyDescent="0.4">
      <c r="B18" s="17" t="s">
        <v>12</v>
      </c>
      <c r="C18" s="9"/>
      <c r="D18" s="10"/>
      <c r="E18" s="13" t="s">
        <v>13</v>
      </c>
      <c r="F18" s="11"/>
      <c r="G18" s="26"/>
      <c r="H18" s="27"/>
      <c r="I18" s="3"/>
    </row>
    <row r="19" spans="1:15" ht="20.149999999999999" customHeight="1" x14ac:dyDescent="0.4">
      <c r="B19" s="18" t="s">
        <v>12</v>
      </c>
      <c r="C19" s="19"/>
      <c r="D19" s="20"/>
      <c r="E19" s="21" t="s">
        <v>13</v>
      </c>
      <c r="F19" s="22"/>
      <c r="G19" s="28"/>
      <c r="H19" s="29"/>
      <c r="I19" s="4"/>
    </row>
    <row r="21" spans="1:15" ht="48" customHeight="1" x14ac:dyDescent="0.35">
      <c r="B21" s="83" t="s">
        <v>5</v>
      </c>
      <c r="C21" s="83"/>
      <c r="H21" s="81" t="s">
        <v>6</v>
      </c>
      <c r="I21" s="81"/>
    </row>
    <row r="23" spans="1:15" x14ac:dyDescent="0.35">
      <c r="K23" s="7"/>
      <c r="L23" s="23"/>
    </row>
    <row r="24" spans="1:15" ht="26" x14ac:dyDescent="0.35">
      <c r="B24" s="82" t="s">
        <v>16</v>
      </c>
      <c r="C24" s="82"/>
      <c r="D24" s="82"/>
      <c r="E24" s="82"/>
      <c r="F24" s="82"/>
      <c r="G24" s="82"/>
      <c r="H24" s="82"/>
      <c r="I24" s="82"/>
      <c r="K24" s="7"/>
      <c r="L24" s="23"/>
    </row>
    <row r="25" spans="1:15" ht="7.5" customHeight="1" x14ac:dyDescent="0.35">
      <c r="K25" s="7"/>
      <c r="L25" s="23"/>
    </row>
    <row r="26" spans="1:15" ht="26.25" customHeight="1" x14ac:dyDescent="0.35">
      <c r="A26" s="7"/>
      <c r="B26" s="76" t="str">
        <f>CONCATENATE(LOOKUP($A$5,$K$2:$K$5,$L$2:$L$5)," (2ème année)")</f>
        <v>Mastère de recherche en Didactiques (2ème année)</v>
      </c>
      <c r="C26" s="76"/>
      <c r="D26" s="76"/>
      <c r="E26" s="76"/>
      <c r="F26" s="76"/>
      <c r="G26" s="76"/>
      <c r="H26" s="76"/>
      <c r="I26" s="76"/>
      <c r="K26" s="7"/>
      <c r="L26" s="23"/>
    </row>
    <row r="27" spans="1:15" ht="7.5" customHeight="1" x14ac:dyDescent="0.35"/>
    <row r="28" spans="1:15" ht="40.5" customHeight="1" x14ac:dyDescent="0.35">
      <c r="B28" s="77" t="s">
        <v>0</v>
      </c>
      <c r="C28" s="78"/>
      <c r="D28" s="79" t="s">
        <v>1</v>
      </c>
      <c r="E28" s="80"/>
      <c r="F28" s="78"/>
      <c r="G28" s="5" t="s">
        <v>2</v>
      </c>
      <c r="H28" s="5" t="s">
        <v>3</v>
      </c>
      <c r="I28" s="6" t="s">
        <v>4</v>
      </c>
    </row>
    <row r="29" spans="1:15" ht="20.149999999999999" customHeight="1" x14ac:dyDescent="0.4">
      <c r="B29" s="16" t="s">
        <v>7</v>
      </c>
      <c r="C29" s="8"/>
      <c r="D29" s="14" t="s">
        <v>14</v>
      </c>
      <c r="E29" s="12" t="s">
        <v>13</v>
      </c>
      <c r="F29" s="15" t="s">
        <v>15</v>
      </c>
      <c r="G29" s="24"/>
      <c r="H29" s="25"/>
      <c r="I29" s="2"/>
      <c r="M29" s="7"/>
      <c r="N29" s="7"/>
      <c r="O29" s="7"/>
    </row>
    <row r="30" spans="1:15" ht="20.149999999999999" customHeight="1" x14ac:dyDescent="0.4">
      <c r="B30" s="17" t="s">
        <v>7</v>
      </c>
      <c r="C30" s="9"/>
      <c r="D30" s="10"/>
      <c r="E30" s="13" t="s">
        <v>13</v>
      </c>
      <c r="F30" s="11"/>
      <c r="G30" s="26"/>
      <c r="H30" s="27"/>
      <c r="I30" s="3"/>
      <c r="M30" s="7"/>
      <c r="N30" s="7"/>
      <c r="O30" s="7"/>
    </row>
    <row r="31" spans="1:15" ht="20.149999999999999" customHeight="1" x14ac:dyDescent="0.4">
      <c r="B31" s="17" t="s">
        <v>8</v>
      </c>
      <c r="C31" s="9"/>
      <c r="D31" s="10"/>
      <c r="E31" s="13" t="s">
        <v>13</v>
      </c>
      <c r="F31" s="11"/>
      <c r="G31" s="26"/>
      <c r="H31" s="27"/>
      <c r="I31" s="3"/>
      <c r="M31" s="7"/>
      <c r="N31" s="7"/>
      <c r="O31" s="7"/>
    </row>
    <row r="32" spans="1:15" ht="20.149999999999999" customHeight="1" x14ac:dyDescent="0.4">
      <c r="B32" s="17" t="s">
        <v>8</v>
      </c>
      <c r="C32" s="9"/>
      <c r="D32" s="10"/>
      <c r="E32" s="13" t="s">
        <v>13</v>
      </c>
      <c r="F32" s="11"/>
      <c r="G32" s="26"/>
      <c r="H32" s="27"/>
      <c r="I32" s="3"/>
      <c r="M32" s="7"/>
      <c r="N32" s="7"/>
      <c r="O32" s="7"/>
    </row>
    <row r="33" spans="2:9" ht="20.149999999999999" customHeight="1" x14ac:dyDescent="0.4">
      <c r="B33" s="17" t="s">
        <v>9</v>
      </c>
      <c r="C33" s="9"/>
      <c r="D33" s="10"/>
      <c r="E33" s="13" t="s">
        <v>13</v>
      </c>
      <c r="F33" s="11"/>
      <c r="G33" s="26"/>
      <c r="H33" s="27"/>
      <c r="I33" s="3"/>
    </row>
    <row r="34" spans="2:9" ht="20.149999999999999" customHeight="1" x14ac:dyDescent="0.4">
      <c r="B34" s="17" t="s">
        <v>9</v>
      </c>
      <c r="C34" s="9"/>
      <c r="D34" s="10"/>
      <c r="E34" s="13" t="s">
        <v>13</v>
      </c>
      <c r="F34" s="11"/>
      <c r="G34" s="26"/>
      <c r="H34" s="27"/>
      <c r="I34" s="3"/>
    </row>
    <row r="35" spans="2:9" ht="20.149999999999999" customHeight="1" x14ac:dyDescent="0.4">
      <c r="B35" s="17" t="s">
        <v>10</v>
      </c>
      <c r="C35" s="9"/>
      <c r="D35" s="10"/>
      <c r="E35" s="13" t="s">
        <v>13</v>
      </c>
      <c r="F35" s="11"/>
      <c r="G35" s="26"/>
      <c r="H35" s="27"/>
      <c r="I35" s="3"/>
    </row>
    <row r="36" spans="2:9" ht="20.149999999999999" customHeight="1" x14ac:dyDescent="0.4">
      <c r="B36" s="17" t="s">
        <v>10</v>
      </c>
      <c r="C36" s="9"/>
      <c r="D36" s="10"/>
      <c r="E36" s="13" t="s">
        <v>13</v>
      </c>
      <c r="F36" s="11"/>
      <c r="G36" s="26"/>
      <c r="H36" s="27"/>
      <c r="I36" s="3"/>
    </row>
    <row r="37" spans="2:9" ht="20.149999999999999" customHeight="1" x14ac:dyDescent="0.4">
      <c r="B37" s="17" t="s">
        <v>11</v>
      </c>
      <c r="C37" s="9"/>
      <c r="D37" s="10"/>
      <c r="E37" s="13" t="s">
        <v>13</v>
      </c>
      <c r="F37" s="11"/>
      <c r="G37" s="26"/>
      <c r="H37" s="27"/>
      <c r="I37" s="3"/>
    </row>
    <row r="38" spans="2:9" ht="20.149999999999999" customHeight="1" x14ac:dyDescent="0.4">
      <c r="B38" s="17" t="s">
        <v>11</v>
      </c>
      <c r="C38" s="9"/>
      <c r="D38" s="10"/>
      <c r="E38" s="13" t="s">
        <v>13</v>
      </c>
      <c r="F38" s="11"/>
      <c r="G38" s="26"/>
      <c r="H38" s="27"/>
      <c r="I38" s="3"/>
    </row>
    <row r="39" spans="2:9" ht="20.149999999999999" customHeight="1" x14ac:dyDescent="0.4">
      <c r="B39" s="17" t="s">
        <v>12</v>
      </c>
      <c r="C39" s="9"/>
      <c r="D39" s="10"/>
      <c r="E39" s="13" t="s">
        <v>13</v>
      </c>
      <c r="F39" s="11"/>
      <c r="G39" s="26"/>
      <c r="H39" s="27"/>
      <c r="I39" s="3"/>
    </row>
    <row r="40" spans="2:9" ht="20.149999999999999" customHeight="1" x14ac:dyDescent="0.4">
      <c r="B40" s="18" t="s">
        <v>12</v>
      </c>
      <c r="C40" s="19"/>
      <c r="D40" s="20"/>
      <c r="E40" s="21" t="s">
        <v>13</v>
      </c>
      <c r="F40" s="22"/>
      <c r="G40" s="28"/>
      <c r="H40" s="29"/>
      <c r="I40" s="4"/>
    </row>
  </sheetData>
  <mergeCells count="12">
    <mergeCell ref="B26:I26"/>
    <mergeCell ref="B28:C28"/>
    <mergeCell ref="D28:F28"/>
    <mergeCell ref="H1:I1"/>
    <mergeCell ref="D7:F7"/>
    <mergeCell ref="B7:C7"/>
    <mergeCell ref="B3:I3"/>
    <mergeCell ref="B1:C1"/>
    <mergeCell ref="B5:I5"/>
    <mergeCell ref="B21:C21"/>
    <mergeCell ref="H21:I21"/>
    <mergeCell ref="B24:I2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32" workbookViewId="0">
      <selection activeCell="G28" sqref="G28"/>
    </sheetView>
  </sheetViews>
  <sheetFormatPr baseColWidth="10" defaultColWidth="11.453125" defaultRowHeight="14" x14ac:dyDescent="0.35"/>
  <cols>
    <col min="1" max="1" width="11.453125" style="45"/>
    <col min="2" max="2" width="9.1796875" style="45" customWidth="1"/>
    <col min="3" max="3" width="15.7265625" style="46" customWidth="1"/>
    <col min="4" max="4" width="6.1796875" style="45" customWidth="1"/>
    <col min="5" max="5" width="2" style="45" customWidth="1"/>
    <col min="6" max="6" width="6.1796875" style="45" customWidth="1"/>
    <col min="7" max="7" width="49.81640625" style="45" customWidth="1"/>
    <col min="8" max="8" width="27.1796875" style="45" customWidth="1"/>
    <col min="9" max="9" width="15.54296875" style="45" customWidth="1"/>
    <col min="10" max="16384" width="11.453125" style="45"/>
  </cols>
  <sheetData>
    <row r="1" spans="1:15" ht="30" customHeight="1" x14ac:dyDescent="0.35">
      <c r="B1" s="84" t="s">
        <v>5</v>
      </c>
      <c r="C1" s="84"/>
      <c r="D1" s="56"/>
      <c r="E1" s="56"/>
      <c r="F1" s="56"/>
      <c r="G1" s="56"/>
      <c r="H1" s="85" t="s">
        <v>6</v>
      </c>
      <c r="I1" s="85"/>
    </row>
    <row r="2" spans="1:15" x14ac:dyDescent="0.35">
      <c r="K2" s="46">
        <v>1</v>
      </c>
      <c r="L2" s="47" t="s">
        <v>17</v>
      </c>
    </row>
    <row r="3" spans="1:15" ht="25" x14ac:dyDescent="0.35">
      <c r="B3" s="86" t="s">
        <v>16</v>
      </c>
      <c r="C3" s="86"/>
      <c r="D3" s="86"/>
      <c r="E3" s="86"/>
      <c r="F3" s="86"/>
      <c r="G3" s="86"/>
      <c r="H3" s="86"/>
      <c r="I3" s="86"/>
      <c r="K3" s="46">
        <v>2</v>
      </c>
      <c r="L3" s="47" t="s">
        <v>18</v>
      </c>
    </row>
    <row r="4" spans="1:15" ht="10" customHeight="1" x14ac:dyDescent="0.35">
      <c r="K4" s="46">
        <v>3</v>
      </c>
      <c r="L4" s="47" t="s">
        <v>19</v>
      </c>
    </row>
    <row r="5" spans="1:15" ht="17.5" x14ac:dyDescent="0.35">
      <c r="A5" s="46">
        <v>1</v>
      </c>
      <c r="B5" s="87" t="str">
        <f>CONCATENATE(LOOKUP($A$5,$K$2:$K$5,$L$2:$L$5)," (1ère année)")</f>
        <v>Mastère de recherche en Didactiques (1ère année)</v>
      </c>
      <c r="C5" s="87"/>
      <c r="D5" s="87"/>
      <c r="E5" s="87"/>
      <c r="F5" s="87"/>
      <c r="G5" s="87"/>
      <c r="H5" s="87"/>
      <c r="I5" s="87"/>
      <c r="K5" s="46">
        <v>4</v>
      </c>
      <c r="L5" s="47" t="s">
        <v>20</v>
      </c>
    </row>
    <row r="6" spans="1:15" ht="10" customHeight="1" x14ac:dyDescent="0.35"/>
    <row r="7" spans="1:15" ht="30" customHeight="1" x14ac:dyDescent="0.35">
      <c r="B7" s="88" t="s">
        <v>0</v>
      </c>
      <c r="C7" s="89"/>
      <c r="D7" s="90" t="s">
        <v>1</v>
      </c>
      <c r="E7" s="91"/>
      <c r="F7" s="89"/>
      <c r="G7" s="48" t="s">
        <v>2</v>
      </c>
      <c r="H7" s="48" t="s">
        <v>3</v>
      </c>
      <c r="I7" s="49" t="s">
        <v>4</v>
      </c>
    </row>
    <row r="8" spans="1:15" ht="30" hidden="1" customHeight="1" x14ac:dyDescent="0.35">
      <c r="B8" s="50" t="s">
        <v>7</v>
      </c>
      <c r="C8" s="51">
        <v>42695</v>
      </c>
      <c r="D8" s="30"/>
      <c r="E8" s="31" t="s">
        <v>13</v>
      </c>
      <c r="F8" s="32"/>
      <c r="G8" s="33"/>
      <c r="H8" s="33"/>
      <c r="I8" s="34"/>
      <c r="M8" s="46"/>
      <c r="N8" s="46"/>
      <c r="O8" s="46"/>
    </row>
    <row r="9" spans="1:15" ht="30" hidden="1" customHeight="1" x14ac:dyDescent="0.35">
      <c r="B9" s="52" t="s">
        <v>7</v>
      </c>
      <c r="C9" s="53">
        <f>C8</f>
        <v>42695</v>
      </c>
      <c r="D9" s="35"/>
      <c r="E9" s="36" t="s">
        <v>13</v>
      </c>
      <c r="F9" s="37"/>
      <c r="G9" s="38"/>
      <c r="H9" s="38"/>
      <c r="I9" s="39"/>
      <c r="M9" s="46"/>
      <c r="N9" s="46"/>
      <c r="O9" s="46"/>
    </row>
    <row r="10" spans="1:15" ht="30" hidden="1" customHeight="1" x14ac:dyDescent="0.35">
      <c r="B10" s="52" t="s">
        <v>8</v>
      </c>
      <c r="C10" s="53">
        <f>C8+1</f>
        <v>42696</v>
      </c>
      <c r="D10" s="35"/>
      <c r="E10" s="36" t="s">
        <v>13</v>
      </c>
      <c r="F10" s="37"/>
      <c r="G10" s="38"/>
      <c r="H10" s="38"/>
      <c r="I10" s="39"/>
      <c r="M10" s="46"/>
      <c r="N10" s="46"/>
      <c r="O10" s="46"/>
    </row>
    <row r="11" spans="1:15" ht="30" hidden="1" customHeight="1" x14ac:dyDescent="0.35">
      <c r="B11" s="52" t="s">
        <v>8</v>
      </c>
      <c r="C11" s="53">
        <f>C10</f>
        <v>42696</v>
      </c>
      <c r="D11" s="35"/>
      <c r="E11" s="36" t="s">
        <v>13</v>
      </c>
      <c r="F11" s="37"/>
      <c r="G11" s="38"/>
      <c r="H11" s="38"/>
      <c r="I11" s="39"/>
      <c r="M11" s="46"/>
      <c r="N11" s="46"/>
      <c r="O11" s="46"/>
    </row>
    <row r="12" spans="1:15" ht="30" customHeight="1" x14ac:dyDescent="0.35">
      <c r="B12" s="52" t="s">
        <v>9</v>
      </c>
      <c r="C12" s="53">
        <f t="shared" ref="C12" si="0">C10+1</f>
        <v>42697</v>
      </c>
      <c r="D12" s="35" t="s">
        <v>21</v>
      </c>
      <c r="E12" s="36" t="s">
        <v>13</v>
      </c>
      <c r="F12" s="37" t="s">
        <v>15</v>
      </c>
      <c r="G12" s="38" t="s">
        <v>23</v>
      </c>
      <c r="H12" s="38" t="s">
        <v>22</v>
      </c>
      <c r="I12" s="39"/>
    </row>
    <row r="13" spans="1:15" ht="30" customHeight="1" x14ac:dyDescent="0.35">
      <c r="B13" s="52" t="s">
        <v>9</v>
      </c>
      <c r="C13" s="53">
        <f t="shared" ref="C13" si="1">C12</f>
        <v>42697</v>
      </c>
      <c r="D13" s="35" t="s">
        <v>26</v>
      </c>
      <c r="E13" s="36" t="s">
        <v>13</v>
      </c>
      <c r="F13" s="37" t="s">
        <v>27</v>
      </c>
      <c r="G13" s="38" t="s">
        <v>24</v>
      </c>
      <c r="H13" s="38" t="s">
        <v>25</v>
      </c>
      <c r="I13" s="39"/>
    </row>
    <row r="14" spans="1:15" ht="30" customHeight="1" x14ac:dyDescent="0.35">
      <c r="B14" s="52" t="s">
        <v>10</v>
      </c>
      <c r="C14" s="53">
        <f t="shared" ref="C14" si="2">C12+1</f>
        <v>42698</v>
      </c>
      <c r="D14" s="35" t="s">
        <v>21</v>
      </c>
      <c r="E14" s="36" t="s">
        <v>13</v>
      </c>
      <c r="F14" s="37" t="s">
        <v>15</v>
      </c>
      <c r="G14" s="38" t="s">
        <v>29</v>
      </c>
      <c r="H14" s="38" t="s">
        <v>28</v>
      </c>
      <c r="I14" s="39"/>
    </row>
    <row r="15" spans="1:15" ht="30" hidden="1" customHeight="1" x14ac:dyDescent="0.35">
      <c r="B15" s="52" t="s">
        <v>10</v>
      </c>
      <c r="C15" s="53">
        <f t="shared" ref="C15" si="3">C14</f>
        <v>42698</v>
      </c>
      <c r="D15" s="35"/>
      <c r="E15" s="36" t="s">
        <v>13</v>
      </c>
      <c r="F15" s="37"/>
      <c r="G15" s="38"/>
      <c r="H15" s="38"/>
      <c r="I15" s="39"/>
    </row>
    <row r="16" spans="1:15" ht="30" customHeight="1" x14ac:dyDescent="0.35">
      <c r="B16" s="52" t="s">
        <v>11</v>
      </c>
      <c r="C16" s="53">
        <f t="shared" ref="C16" si="4">C14+1</f>
        <v>42699</v>
      </c>
      <c r="D16" s="35" t="s">
        <v>21</v>
      </c>
      <c r="E16" s="36" t="s">
        <v>13</v>
      </c>
      <c r="F16" s="37" t="s">
        <v>15</v>
      </c>
      <c r="G16" s="38" t="s">
        <v>30</v>
      </c>
      <c r="H16" s="38" t="s">
        <v>31</v>
      </c>
      <c r="I16" s="39"/>
    </row>
    <row r="17" spans="2:9" ht="30" customHeight="1" x14ac:dyDescent="0.35">
      <c r="B17" s="52" t="s">
        <v>11</v>
      </c>
      <c r="C17" s="53">
        <f t="shared" ref="C17" si="5">C16</f>
        <v>42699</v>
      </c>
      <c r="D17" s="35" t="s">
        <v>26</v>
      </c>
      <c r="E17" s="36" t="s">
        <v>13</v>
      </c>
      <c r="F17" s="37" t="s">
        <v>34</v>
      </c>
      <c r="G17" s="38" t="s">
        <v>30</v>
      </c>
      <c r="H17" s="38" t="s">
        <v>31</v>
      </c>
      <c r="I17" s="39"/>
    </row>
    <row r="18" spans="2:9" ht="30" customHeight="1" x14ac:dyDescent="0.35">
      <c r="B18" s="52" t="s">
        <v>12</v>
      </c>
      <c r="C18" s="53">
        <f t="shared" ref="C18" si="6">C16+1</f>
        <v>42700</v>
      </c>
      <c r="D18" s="35" t="s">
        <v>21</v>
      </c>
      <c r="E18" s="36" t="s">
        <v>13</v>
      </c>
      <c r="F18" s="37" t="s">
        <v>15</v>
      </c>
      <c r="G18" s="38" t="s">
        <v>36</v>
      </c>
      <c r="H18" s="38" t="s">
        <v>35</v>
      </c>
      <c r="I18" s="39"/>
    </row>
    <row r="19" spans="2:9" ht="30" hidden="1" customHeight="1" x14ac:dyDescent="0.35">
      <c r="B19" s="54" t="s">
        <v>12</v>
      </c>
      <c r="C19" s="55">
        <f t="shared" ref="C19" si="7">C18</f>
        <v>42700</v>
      </c>
      <c r="D19" s="40"/>
      <c r="E19" s="41" t="s">
        <v>13</v>
      </c>
      <c r="F19" s="42"/>
      <c r="G19" s="43"/>
      <c r="H19" s="43"/>
      <c r="I19" s="44"/>
    </row>
    <row r="20" spans="2:9" ht="16.5" customHeight="1" x14ac:dyDescent="0.35">
      <c r="B20" s="57"/>
      <c r="C20" s="58"/>
      <c r="D20" s="59"/>
      <c r="E20" s="59"/>
      <c r="F20" s="59"/>
      <c r="G20" s="60"/>
      <c r="H20" s="60"/>
      <c r="I20" s="61"/>
    </row>
    <row r="21" spans="2:9" ht="16.5" customHeight="1" x14ac:dyDescent="0.35">
      <c r="B21" s="57"/>
      <c r="C21" s="58"/>
      <c r="D21" s="59"/>
      <c r="E21" s="59"/>
      <c r="F21" s="59"/>
      <c r="G21" s="60"/>
      <c r="H21" s="60"/>
      <c r="I21" s="61"/>
    </row>
    <row r="22" spans="2:9" ht="16.5" customHeight="1" x14ac:dyDescent="0.35">
      <c r="B22" s="57"/>
      <c r="C22" s="58"/>
      <c r="D22" s="59"/>
      <c r="E22" s="59"/>
      <c r="F22" s="59"/>
      <c r="G22" s="60"/>
      <c r="H22" s="60"/>
      <c r="I22" s="61"/>
    </row>
    <row r="23" spans="2:9" ht="16.5" customHeight="1" x14ac:dyDescent="0.35">
      <c r="B23" s="57"/>
      <c r="C23" s="58"/>
      <c r="D23" s="59"/>
      <c r="E23" s="59"/>
      <c r="F23" s="59"/>
      <c r="G23" s="60"/>
      <c r="H23" s="60"/>
      <c r="I23" s="61"/>
    </row>
    <row r="24" spans="2:9" ht="16.5" customHeight="1" x14ac:dyDescent="0.35">
      <c r="B24" s="57"/>
      <c r="C24" s="58"/>
      <c r="D24" s="59"/>
      <c r="E24" s="59"/>
      <c r="F24" s="59"/>
      <c r="G24" s="60"/>
      <c r="H24" s="60"/>
      <c r="I24" s="61"/>
    </row>
    <row r="25" spans="2:9" ht="16.5" customHeight="1" x14ac:dyDescent="0.35">
      <c r="B25" s="57"/>
      <c r="C25" s="58"/>
      <c r="D25" s="59"/>
      <c r="E25" s="59"/>
      <c r="F25" s="59"/>
      <c r="G25" s="60"/>
      <c r="H25" s="60"/>
      <c r="I25" s="61"/>
    </row>
    <row r="26" spans="2:9" ht="16.5" customHeight="1" x14ac:dyDescent="0.35">
      <c r="B26" s="57"/>
      <c r="C26" s="58"/>
      <c r="D26" s="59"/>
      <c r="E26" s="59"/>
      <c r="F26" s="59"/>
      <c r="G26" s="60"/>
      <c r="H26" s="60"/>
      <c r="I26" s="61"/>
    </row>
    <row r="27" spans="2:9" ht="16.5" customHeight="1" x14ac:dyDescent="0.35">
      <c r="B27" s="57"/>
      <c r="C27" s="58"/>
      <c r="D27" s="59"/>
      <c r="E27" s="59"/>
      <c r="F27" s="59"/>
      <c r="G27" s="60"/>
      <c r="H27" s="60"/>
      <c r="I27" s="61"/>
    </row>
    <row r="28" spans="2:9" ht="16.5" customHeight="1" x14ac:dyDescent="0.35">
      <c r="B28" s="57"/>
      <c r="C28" s="58"/>
      <c r="D28" s="59"/>
      <c r="E28" s="59"/>
      <c r="F28" s="59"/>
      <c r="G28" s="60"/>
      <c r="H28" s="60"/>
      <c r="I28" s="61"/>
    </row>
    <row r="29" spans="2:9" ht="16.5" customHeight="1" x14ac:dyDescent="0.35">
      <c r="B29" s="57"/>
      <c r="C29" s="58"/>
      <c r="D29" s="59"/>
      <c r="E29" s="59"/>
      <c r="F29" s="59"/>
      <c r="G29" s="60"/>
      <c r="H29" s="60"/>
      <c r="I29" s="61"/>
    </row>
    <row r="30" spans="2:9" ht="16.5" customHeight="1" x14ac:dyDescent="0.35">
      <c r="B30" s="57"/>
      <c r="C30" s="58"/>
      <c r="D30" s="59"/>
      <c r="E30" s="59"/>
      <c r="F30" s="59"/>
      <c r="G30" s="60"/>
      <c r="H30" s="60"/>
      <c r="I30" s="61"/>
    </row>
    <row r="31" spans="2:9" ht="16.5" customHeight="1" x14ac:dyDescent="0.35">
      <c r="B31" s="57"/>
      <c r="C31" s="58"/>
      <c r="D31" s="59"/>
      <c r="E31" s="59"/>
      <c r="F31" s="59"/>
      <c r="G31" s="60"/>
      <c r="H31" s="60"/>
      <c r="I31" s="61"/>
    </row>
    <row r="32" spans="2:9" ht="30" customHeight="1" x14ac:dyDescent="0.35">
      <c r="B32" s="84" t="s">
        <v>5</v>
      </c>
      <c r="C32" s="84"/>
      <c r="D32" s="56"/>
      <c r="E32" s="56"/>
      <c r="F32" s="56"/>
      <c r="G32" s="56"/>
      <c r="H32" s="85" t="s">
        <v>6</v>
      </c>
      <c r="I32" s="85"/>
    </row>
    <row r="34" spans="1:15" ht="25" x14ac:dyDescent="0.35">
      <c r="B34" s="86" t="s">
        <v>16</v>
      </c>
      <c r="C34" s="86"/>
      <c r="D34" s="86"/>
      <c r="E34" s="86"/>
      <c r="F34" s="86"/>
      <c r="G34" s="86"/>
      <c r="H34" s="86"/>
      <c r="I34" s="86"/>
      <c r="K34" s="46"/>
      <c r="L34" s="47"/>
    </row>
    <row r="35" spans="1:15" ht="10" customHeight="1" x14ac:dyDescent="0.35">
      <c r="K35" s="46"/>
      <c r="L35" s="47"/>
    </row>
    <row r="36" spans="1:15" ht="17.5" x14ac:dyDescent="0.35">
      <c r="A36" s="46"/>
      <c r="B36" s="87" t="str">
        <f>CONCATENATE(LOOKUP($A$5,$K$2:$K$5,$L$2:$L$5)," (2ème année)")</f>
        <v>Mastère de recherche en Didactiques (2ème année)</v>
      </c>
      <c r="C36" s="87"/>
      <c r="D36" s="87"/>
      <c r="E36" s="87"/>
      <c r="F36" s="87"/>
      <c r="G36" s="87"/>
      <c r="H36" s="87"/>
      <c r="I36" s="87"/>
      <c r="K36" s="46"/>
      <c r="L36" s="47"/>
    </row>
    <row r="37" spans="1:15" ht="10" customHeight="1" x14ac:dyDescent="0.35"/>
    <row r="38" spans="1:15" ht="30" customHeight="1" x14ac:dyDescent="0.35">
      <c r="B38" s="88" t="s">
        <v>0</v>
      </c>
      <c r="C38" s="89"/>
      <c r="D38" s="90" t="s">
        <v>1</v>
      </c>
      <c r="E38" s="91"/>
      <c r="F38" s="89"/>
      <c r="G38" s="48" t="s">
        <v>2</v>
      </c>
      <c r="H38" s="48" t="s">
        <v>3</v>
      </c>
      <c r="I38" s="49" t="s">
        <v>4</v>
      </c>
    </row>
    <row r="39" spans="1:15" ht="30" hidden="1" customHeight="1" x14ac:dyDescent="0.35">
      <c r="B39" s="50" t="s">
        <v>7</v>
      </c>
      <c r="C39" s="51">
        <v>42695</v>
      </c>
      <c r="D39" s="30"/>
      <c r="E39" s="31" t="s">
        <v>13</v>
      </c>
      <c r="F39" s="32"/>
      <c r="G39" s="33"/>
      <c r="H39" s="33"/>
      <c r="I39" s="34"/>
      <c r="M39" s="46"/>
      <c r="N39" s="46"/>
      <c r="O39" s="46"/>
    </row>
    <row r="40" spans="1:15" ht="30" hidden="1" customHeight="1" x14ac:dyDescent="0.35">
      <c r="B40" s="52" t="s">
        <v>7</v>
      </c>
      <c r="C40" s="53">
        <f>C39</f>
        <v>42695</v>
      </c>
      <c r="D40" s="35"/>
      <c r="E40" s="36" t="s">
        <v>13</v>
      </c>
      <c r="F40" s="37"/>
      <c r="G40" s="38"/>
      <c r="H40" s="38"/>
      <c r="I40" s="39"/>
      <c r="M40" s="46"/>
      <c r="N40" s="46"/>
      <c r="O40" s="46"/>
    </row>
    <row r="41" spans="1:15" ht="30" hidden="1" customHeight="1" x14ac:dyDescent="0.35">
      <c r="B41" s="52" t="s">
        <v>8</v>
      </c>
      <c r="C41" s="53">
        <f>C39+1</f>
        <v>42696</v>
      </c>
      <c r="D41" s="35"/>
      <c r="E41" s="36" t="s">
        <v>13</v>
      </c>
      <c r="F41" s="37"/>
      <c r="G41" s="38"/>
      <c r="H41" s="38"/>
      <c r="I41" s="39"/>
      <c r="M41" s="46"/>
      <c r="N41" s="46"/>
      <c r="O41" s="46"/>
    </row>
    <row r="42" spans="1:15" ht="30" hidden="1" customHeight="1" x14ac:dyDescent="0.35">
      <c r="B42" s="52" t="s">
        <v>8</v>
      </c>
      <c r="C42" s="53">
        <f>C41</f>
        <v>42696</v>
      </c>
      <c r="D42" s="35"/>
      <c r="E42" s="36" t="s">
        <v>13</v>
      </c>
      <c r="F42" s="37"/>
      <c r="G42" s="38"/>
      <c r="H42" s="38"/>
      <c r="I42" s="39"/>
      <c r="M42" s="46"/>
      <c r="N42" s="46"/>
      <c r="O42" s="46"/>
    </row>
    <row r="43" spans="1:15" ht="30" customHeight="1" x14ac:dyDescent="0.35">
      <c r="B43" s="52" t="s">
        <v>9</v>
      </c>
      <c r="C43" s="53">
        <f t="shared" ref="C43" si="8">C41+1</f>
        <v>42697</v>
      </c>
      <c r="D43" s="35" t="s">
        <v>14</v>
      </c>
      <c r="E43" s="36" t="s">
        <v>13</v>
      </c>
      <c r="F43" s="37" t="s">
        <v>15</v>
      </c>
      <c r="G43" s="38" t="s">
        <v>37</v>
      </c>
      <c r="H43" s="38" t="s">
        <v>38</v>
      </c>
      <c r="I43" s="39"/>
    </row>
    <row r="44" spans="1:15" ht="30" customHeight="1" x14ac:dyDescent="0.35">
      <c r="B44" s="52" t="s">
        <v>9</v>
      </c>
      <c r="C44" s="53">
        <f t="shared" ref="C44" si="9">C43</f>
        <v>42697</v>
      </c>
      <c r="D44" s="35" t="s">
        <v>26</v>
      </c>
      <c r="E44" s="36" t="s">
        <v>13</v>
      </c>
      <c r="F44" s="37" t="s">
        <v>27</v>
      </c>
      <c r="G44" s="38" t="s">
        <v>39</v>
      </c>
      <c r="H44" s="38" t="s">
        <v>40</v>
      </c>
      <c r="I44" s="39"/>
    </row>
    <row r="45" spans="1:15" ht="30" hidden="1" customHeight="1" x14ac:dyDescent="0.35">
      <c r="B45" s="52" t="s">
        <v>10</v>
      </c>
      <c r="C45" s="53">
        <f t="shared" ref="C45" si="10">C43+1</f>
        <v>42698</v>
      </c>
      <c r="D45" s="35"/>
      <c r="E45" s="36" t="s">
        <v>13</v>
      </c>
      <c r="F45" s="37"/>
      <c r="G45" s="38"/>
      <c r="H45" s="38"/>
      <c r="I45" s="39"/>
    </row>
    <row r="46" spans="1:15" ht="30" customHeight="1" x14ac:dyDescent="0.35">
      <c r="B46" s="52" t="s">
        <v>10</v>
      </c>
      <c r="C46" s="53">
        <f t="shared" ref="C46" si="11">C45</f>
        <v>42698</v>
      </c>
      <c r="D46" s="35" t="s">
        <v>26</v>
      </c>
      <c r="E46" s="36" t="s">
        <v>13</v>
      </c>
      <c r="F46" s="37" t="s">
        <v>27</v>
      </c>
      <c r="G46" s="38" t="s">
        <v>41</v>
      </c>
      <c r="H46" s="38" t="s">
        <v>38</v>
      </c>
      <c r="I46" s="39"/>
    </row>
    <row r="47" spans="1:15" ht="30" customHeight="1" x14ac:dyDescent="0.35">
      <c r="B47" s="52" t="s">
        <v>11</v>
      </c>
      <c r="C47" s="53">
        <f t="shared" ref="C47" si="12">C45+1</f>
        <v>42699</v>
      </c>
      <c r="D47" s="35" t="s">
        <v>14</v>
      </c>
      <c r="E47" s="36" t="s">
        <v>13</v>
      </c>
      <c r="F47" s="37" t="s">
        <v>15</v>
      </c>
      <c r="G47" s="38" t="s">
        <v>43</v>
      </c>
      <c r="H47" s="38" t="s">
        <v>42</v>
      </c>
      <c r="I47" s="39"/>
    </row>
    <row r="48" spans="1:15" ht="30" customHeight="1" x14ac:dyDescent="0.35">
      <c r="B48" s="52" t="s">
        <v>11</v>
      </c>
      <c r="C48" s="53">
        <f t="shared" ref="C48" si="13">C47</f>
        <v>42699</v>
      </c>
      <c r="D48" s="35" t="s">
        <v>26</v>
      </c>
      <c r="E48" s="36" t="s">
        <v>13</v>
      </c>
      <c r="F48" s="37" t="s">
        <v>27</v>
      </c>
      <c r="G48" s="38" t="s">
        <v>44</v>
      </c>
      <c r="H48" s="38" t="s">
        <v>45</v>
      </c>
      <c r="I48" s="39"/>
    </row>
    <row r="49" spans="2:9" ht="30" customHeight="1" x14ac:dyDescent="0.35">
      <c r="B49" s="52" t="s">
        <v>12</v>
      </c>
      <c r="C49" s="53">
        <f t="shared" ref="C49" si="14">C47+1</f>
        <v>42700</v>
      </c>
      <c r="D49" s="35" t="s">
        <v>32</v>
      </c>
      <c r="E49" s="36" t="s">
        <v>13</v>
      </c>
      <c r="F49" s="37" t="s">
        <v>33</v>
      </c>
      <c r="G49" s="38" t="s">
        <v>46</v>
      </c>
      <c r="H49" s="38" t="s">
        <v>31</v>
      </c>
      <c r="I49" s="39"/>
    </row>
    <row r="50" spans="2:9" ht="30" hidden="1" customHeight="1" x14ac:dyDescent="0.35">
      <c r="B50" s="54" t="s">
        <v>12</v>
      </c>
      <c r="C50" s="55">
        <f t="shared" ref="C50" si="15">C49</f>
        <v>42700</v>
      </c>
      <c r="D50" s="40"/>
      <c r="E50" s="41" t="s">
        <v>13</v>
      </c>
      <c r="F50" s="42"/>
      <c r="G50" s="43"/>
      <c r="H50" s="43"/>
      <c r="I50" s="44"/>
    </row>
  </sheetData>
  <mergeCells count="12">
    <mergeCell ref="B32:C32"/>
    <mergeCell ref="H32:I32"/>
    <mergeCell ref="B34:I34"/>
    <mergeCell ref="B36:I36"/>
    <mergeCell ref="B38:C38"/>
    <mergeCell ref="D38:F38"/>
    <mergeCell ref="B1:C1"/>
    <mergeCell ref="H1:I1"/>
    <mergeCell ref="B3:I3"/>
    <mergeCell ref="B5:I5"/>
    <mergeCell ref="B7:C7"/>
    <mergeCell ref="D7:F7"/>
  </mergeCell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B1" workbookViewId="0">
      <selection activeCell="H17" sqref="H17"/>
    </sheetView>
  </sheetViews>
  <sheetFormatPr baseColWidth="10" defaultColWidth="11.453125" defaultRowHeight="14" x14ac:dyDescent="0.35"/>
  <cols>
    <col min="1" max="1" width="11.453125" style="45" hidden="1" customWidth="1"/>
    <col min="2" max="2" width="11.453125" style="45" customWidth="1"/>
    <col min="3" max="3" width="13.26953125" style="45" customWidth="1"/>
    <col min="4" max="4" width="15.7265625" style="46" customWidth="1"/>
    <col min="5" max="5" width="6.1796875" style="45" customWidth="1"/>
    <col min="6" max="6" width="2" style="45" customWidth="1"/>
    <col min="7" max="7" width="6.1796875" style="45" customWidth="1"/>
    <col min="8" max="8" width="58.36328125" style="45" customWidth="1"/>
    <col min="9" max="9" width="27.1796875" style="45" customWidth="1"/>
    <col min="10" max="10" width="15.54296875" style="45" customWidth="1"/>
    <col min="11" max="16" width="11.453125" style="45" customWidth="1"/>
    <col min="17" max="16384" width="11.453125" style="45"/>
  </cols>
  <sheetData>
    <row r="1" spans="3:16" ht="30" customHeight="1" x14ac:dyDescent="0.35">
      <c r="C1" s="84" t="s">
        <v>5</v>
      </c>
      <c r="D1" s="84"/>
      <c r="E1" s="56"/>
      <c r="F1" s="56"/>
      <c r="G1" s="56"/>
      <c r="H1" s="56"/>
      <c r="I1" s="84" t="s">
        <v>53</v>
      </c>
      <c r="J1" s="84"/>
    </row>
    <row r="2" spans="3:16" ht="5.25" customHeight="1" x14ac:dyDescent="0.35">
      <c r="L2" s="46">
        <v>1</v>
      </c>
      <c r="M2" s="47" t="s">
        <v>17</v>
      </c>
    </row>
    <row r="3" spans="3:16" ht="25" x14ac:dyDescent="0.35">
      <c r="C3" s="68"/>
      <c r="D3" s="68"/>
      <c r="E3" s="68"/>
      <c r="F3" s="68"/>
      <c r="G3" s="68"/>
      <c r="H3" s="70" t="s">
        <v>57</v>
      </c>
      <c r="I3" s="68"/>
      <c r="J3" s="68"/>
      <c r="L3" s="46"/>
      <c r="M3" s="47"/>
    </row>
    <row r="4" spans="3:16" ht="51" customHeight="1" x14ac:dyDescent="0.35">
      <c r="E4" s="71"/>
      <c r="F4" s="71"/>
      <c r="G4" s="71"/>
      <c r="H4" s="72" t="s">
        <v>58</v>
      </c>
      <c r="I4" s="71"/>
      <c r="J4" s="71"/>
      <c r="L4" s="46">
        <v>3</v>
      </c>
      <c r="M4" s="47" t="s">
        <v>19</v>
      </c>
    </row>
    <row r="5" spans="3:16" ht="15.5" customHeight="1" x14ac:dyDescent="0.35">
      <c r="D5" s="45"/>
      <c r="E5" s="46"/>
      <c r="F5" s="46"/>
      <c r="G5" s="46"/>
      <c r="H5" s="75" t="s">
        <v>60</v>
      </c>
      <c r="I5" s="46"/>
      <c r="J5" s="46"/>
    </row>
    <row r="6" spans="3:16" ht="30" customHeight="1" x14ac:dyDescent="0.35">
      <c r="C6" s="92" t="s">
        <v>0</v>
      </c>
      <c r="D6" s="92"/>
      <c r="E6" s="92" t="s">
        <v>1</v>
      </c>
      <c r="F6" s="92"/>
      <c r="G6" s="92"/>
      <c r="H6" s="62" t="s">
        <v>2</v>
      </c>
      <c r="I6" s="62" t="s">
        <v>3</v>
      </c>
      <c r="J6" s="62" t="s">
        <v>4</v>
      </c>
    </row>
    <row r="7" spans="3:16" ht="30" customHeight="1" x14ac:dyDescent="0.35">
      <c r="C7" s="65" t="s">
        <v>7</v>
      </c>
      <c r="D7" s="66">
        <v>44494</v>
      </c>
      <c r="E7" s="67" t="s">
        <v>61</v>
      </c>
      <c r="F7" s="67"/>
      <c r="G7" s="67" t="s">
        <v>50</v>
      </c>
      <c r="H7" s="63" t="s">
        <v>70</v>
      </c>
      <c r="I7" s="64" t="s">
        <v>64</v>
      </c>
      <c r="J7" s="69" t="s">
        <v>47</v>
      </c>
      <c r="N7" s="46"/>
      <c r="O7" s="46"/>
      <c r="P7" s="46"/>
    </row>
    <row r="8" spans="3:16" ht="30" customHeight="1" x14ac:dyDescent="0.35">
      <c r="C8" s="65" t="s">
        <v>7</v>
      </c>
      <c r="D8" s="66">
        <v>44494</v>
      </c>
      <c r="E8" s="67" t="s">
        <v>62</v>
      </c>
      <c r="F8" s="67"/>
      <c r="G8" s="67" t="s">
        <v>63</v>
      </c>
      <c r="H8" s="63" t="s">
        <v>70</v>
      </c>
      <c r="I8" s="64" t="s">
        <v>64</v>
      </c>
      <c r="J8" s="69" t="s">
        <v>47</v>
      </c>
      <c r="N8" s="46"/>
      <c r="O8" s="46"/>
      <c r="P8" s="46"/>
    </row>
    <row r="9" spans="3:16" ht="30" customHeight="1" x14ac:dyDescent="0.35">
      <c r="C9" s="65" t="s">
        <v>8</v>
      </c>
      <c r="D9" s="66">
        <v>44495</v>
      </c>
      <c r="E9" s="67" t="s">
        <v>52</v>
      </c>
      <c r="F9" s="67"/>
      <c r="G9" s="67" t="s">
        <v>65</v>
      </c>
      <c r="H9" s="63" t="s">
        <v>66</v>
      </c>
      <c r="I9" s="64" t="s">
        <v>67</v>
      </c>
      <c r="J9" s="69" t="s">
        <v>47</v>
      </c>
      <c r="N9" s="46"/>
      <c r="O9" s="46"/>
      <c r="P9" s="46"/>
    </row>
    <row r="10" spans="3:16" ht="30" customHeight="1" x14ac:dyDescent="0.35">
      <c r="C10" s="65" t="s">
        <v>8</v>
      </c>
      <c r="D10" s="66">
        <v>44495</v>
      </c>
      <c r="E10" s="67" t="s">
        <v>62</v>
      </c>
      <c r="F10" s="67"/>
      <c r="G10" s="67" t="s">
        <v>49</v>
      </c>
      <c r="H10" s="63" t="s">
        <v>48</v>
      </c>
      <c r="I10" s="64" t="s">
        <v>51</v>
      </c>
      <c r="J10" s="69" t="s">
        <v>47</v>
      </c>
      <c r="N10" s="46"/>
      <c r="O10" s="46"/>
      <c r="P10" s="46"/>
    </row>
    <row r="11" spans="3:16" ht="30" customHeight="1" x14ac:dyDescent="0.35">
      <c r="C11" s="65" t="s">
        <v>9</v>
      </c>
      <c r="D11" s="66">
        <v>44496</v>
      </c>
      <c r="E11" s="67" t="s">
        <v>54</v>
      </c>
      <c r="F11" s="67"/>
      <c r="G11" s="67" t="s">
        <v>62</v>
      </c>
      <c r="H11" s="63" t="s">
        <v>69</v>
      </c>
      <c r="I11" s="64" t="s">
        <v>68</v>
      </c>
      <c r="J11" s="69" t="s">
        <v>47</v>
      </c>
      <c r="N11" s="46"/>
      <c r="O11" s="46"/>
      <c r="P11" s="46"/>
    </row>
    <row r="12" spans="3:16" ht="30" customHeight="1" x14ac:dyDescent="0.35">
      <c r="C12" s="65" t="s">
        <v>10</v>
      </c>
      <c r="D12" s="66">
        <v>44497</v>
      </c>
      <c r="E12" s="67" t="s">
        <v>52</v>
      </c>
      <c r="F12" s="67"/>
      <c r="G12" s="67" t="s">
        <v>65</v>
      </c>
      <c r="H12" s="63" t="s">
        <v>66</v>
      </c>
      <c r="I12" s="64" t="s">
        <v>67</v>
      </c>
      <c r="J12" s="69" t="s">
        <v>47</v>
      </c>
      <c r="N12" s="46"/>
      <c r="O12" s="46"/>
      <c r="P12" s="46"/>
    </row>
    <row r="13" spans="3:16" ht="30" customHeight="1" x14ac:dyDescent="0.35">
      <c r="C13" s="65" t="s">
        <v>10</v>
      </c>
      <c r="D13" s="66">
        <v>44497</v>
      </c>
      <c r="E13" s="67" t="s">
        <v>62</v>
      </c>
      <c r="F13" s="67"/>
      <c r="G13" s="67" t="s">
        <v>49</v>
      </c>
      <c r="H13" s="63" t="s">
        <v>48</v>
      </c>
      <c r="I13" s="64" t="s">
        <v>51</v>
      </c>
      <c r="J13" s="69" t="s">
        <v>47</v>
      </c>
      <c r="N13" s="46"/>
      <c r="O13" s="46"/>
      <c r="P13" s="46"/>
    </row>
    <row r="14" spans="3:16" ht="30" customHeight="1" x14ac:dyDescent="0.35">
      <c r="C14" s="65" t="s">
        <v>11</v>
      </c>
      <c r="D14" s="66">
        <v>44498</v>
      </c>
      <c r="E14" s="67" t="s">
        <v>52</v>
      </c>
      <c r="F14" s="67"/>
      <c r="G14" s="67" t="s">
        <v>65</v>
      </c>
      <c r="H14" s="63" t="s">
        <v>66</v>
      </c>
      <c r="I14" s="64" t="s">
        <v>67</v>
      </c>
      <c r="J14" s="69" t="s">
        <v>47</v>
      </c>
      <c r="N14" s="46"/>
      <c r="O14" s="46"/>
      <c r="P14" s="46"/>
    </row>
    <row r="15" spans="3:16" x14ac:dyDescent="0.35">
      <c r="D15" s="45"/>
    </row>
    <row r="16" spans="3:16" x14ac:dyDescent="0.35">
      <c r="D16" s="45"/>
    </row>
    <row r="18" spans="3:16" ht="20" x14ac:dyDescent="0.35">
      <c r="H18" s="70" t="s">
        <v>57</v>
      </c>
    </row>
    <row r="19" spans="3:16" ht="15.5" customHeight="1" x14ac:dyDescent="0.35">
      <c r="D19" s="45"/>
      <c r="E19" s="46"/>
      <c r="F19" s="46"/>
      <c r="G19" s="46"/>
      <c r="H19" s="75" t="s">
        <v>59</v>
      </c>
      <c r="I19" s="46"/>
      <c r="J19" s="46"/>
    </row>
    <row r="20" spans="3:16" ht="30" customHeight="1" x14ac:dyDescent="0.35">
      <c r="C20" s="92" t="s">
        <v>0</v>
      </c>
      <c r="D20" s="92"/>
      <c r="E20" s="92" t="s">
        <v>1</v>
      </c>
      <c r="F20" s="92"/>
      <c r="G20" s="92"/>
      <c r="H20" s="74" t="s">
        <v>2</v>
      </c>
      <c r="I20" s="74" t="s">
        <v>3</v>
      </c>
      <c r="J20" s="74" t="s">
        <v>4</v>
      </c>
    </row>
    <row r="21" spans="3:16" ht="30" customHeight="1" x14ac:dyDescent="0.35">
      <c r="C21" s="65" t="s">
        <v>7</v>
      </c>
      <c r="D21" s="66">
        <v>44494</v>
      </c>
      <c r="E21" s="67" t="s">
        <v>71</v>
      </c>
      <c r="F21" s="67"/>
      <c r="G21" s="67" t="s">
        <v>50</v>
      </c>
      <c r="H21" s="63" t="s">
        <v>24</v>
      </c>
      <c r="I21" s="64" t="s">
        <v>72</v>
      </c>
      <c r="J21" s="69" t="s">
        <v>47</v>
      </c>
      <c r="N21" s="46"/>
      <c r="O21" s="46"/>
      <c r="P21" s="46"/>
    </row>
    <row r="22" spans="3:16" ht="30" customHeight="1" x14ac:dyDescent="0.35">
      <c r="C22" s="65" t="s">
        <v>7</v>
      </c>
      <c r="D22" s="66">
        <v>44494</v>
      </c>
      <c r="E22" s="67" t="s">
        <v>62</v>
      </c>
      <c r="F22" s="67"/>
      <c r="G22" s="67" t="s">
        <v>49</v>
      </c>
      <c r="H22" s="63" t="s">
        <v>24</v>
      </c>
      <c r="I22" s="64" t="s">
        <v>72</v>
      </c>
      <c r="J22" s="69" t="s">
        <v>47</v>
      </c>
      <c r="N22" s="46"/>
      <c r="O22" s="46"/>
      <c r="P22" s="46"/>
    </row>
    <row r="23" spans="3:16" ht="30" customHeight="1" x14ac:dyDescent="0.35">
      <c r="C23" s="65" t="s">
        <v>8</v>
      </c>
      <c r="D23" s="66">
        <v>44495</v>
      </c>
      <c r="E23" s="67" t="s">
        <v>71</v>
      </c>
      <c r="F23" s="67"/>
      <c r="G23" s="67" t="s">
        <v>50</v>
      </c>
      <c r="H23" s="63" t="s">
        <v>73</v>
      </c>
      <c r="I23" s="64" t="s">
        <v>74</v>
      </c>
      <c r="J23" s="69" t="s">
        <v>47</v>
      </c>
      <c r="N23" s="46"/>
      <c r="O23" s="46"/>
      <c r="P23" s="46"/>
    </row>
    <row r="24" spans="3:16" ht="30" customHeight="1" x14ac:dyDescent="0.35">
      <c r="C24" s="65" t="s">
        <v>9</v>
      </c>
      <c r="D24" s="66">
        <v>44496</v>
      </c>
      <c r="E24" s="67" t="s">
        <v>71</v>
      </c>
      <c r="F24" s="67"/>
      <c r="G24" s="67" t="s">
        <v>62</v>
      </c>
      <c r="H24" s="63" t="s">
        <v>73</v>
      </c>
      <c r="I24" s="64" t="s">
        <v>74</v>
      </c>
      <c r="J24" s="69" t="s">
        <v>47</v>
      </c>
      <c r="N24" s="46"/>
      <c r="O24" s="46"/>
      <c r="P24" s="46"/>
    </row>
    <row r="25" spans="3:16" ht="30" customHeight="1" x14ac:dyDescent="0.35">
      <c r="C25" s="65" t="s">
        <v>9</v>
      </c>
      <c r="D25" s="66">
        <v>44496</v>
      </c>
      <c r="E25" s="67" t="s">
        <v>79</v>
      </c>
      <c r="F25" s="67"/>
      <c r="G25" s="67" t="s">
        <v>49</v>
      </c>
      <c r="H25" s="63" t="s">
        <v>24</v>
      </c>
      <c r="I25" s="64" t="s">
        <v>72</v>
      </c>
      <c r="J25" s="69" t="s">
        <v>47</v>
      </c>
      <c r="N25" s="46"/>
      <c r="O25" s="46"/>
      <c r="P25" s="46"/>
    </row>
    <row r="26" spans="3:16" ht="14.5" x14ac:dyDescent="0.35">
      <c r="C26" s="65" t="s">
        <v>10</v>
      </c>
      <c r="D26" s="66">
        <v>44497</v>
      </c>
      <c r="E26" s="67" t="s">
        <v>71</v>
      </c>
      <c r="F26" s="67"/>
      <c r="G26" s="67" t="s">
        <v>62</v>
      </c>
      <c r="H26" s="63" t="s">
        <v>75</v>
      </c>
      <c r="I26" s="64" t="s">
        <v>76</v>
      </c>
      <c r="J26" s="69" t="s">
        <v>47</v>
      </c>
    </row>
    <row r="27" spans="3:16" ht="28" x14ac:dyDescent="0.35">
      <c r="C27" s="65" t="s">
        <v>11</v>
      </c>
      <c r="D27" s="66">
        <v>44498</v>
      </c>
      <c r="E27" s="67" t="s">
        <v>77</v>
      </c>
      <c r="F27" s="67"/>
      <c r="G27" s="67" t="s">
        <v>78</v>
      </c>
      <c r="H27" s="73" t="s">
        <v>56</v>
      </c>
      <c r="I27" s="64" t="s">
        <v>55</v>
      </c>
      <c r="J27" s="69" t="s">
        <v>47</v>
      </c>
    </row>
  </sheetData>
  <mergeCells count="6">
    <mergeCell ref="C6:D6"/>
    <mergeCell ref="E6:G6"/>
    <mergeCell ref="C1:D1"/>
    <mergeCell ref="I1:J1"/>
    <mergeCell ref="C20:D20"/>
    <mergeCell ref="E20:G20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Feuil1</vt:lpstr>
      <vt:lpstr>Feuil2</vt:lpstr>
      <vt:lpstr>Did</vt:lpstr>
      <vt:lpstr>Sciences humaines et sociales</vt:lpstr>
      <vt:lpstr>Feuil3</vt:lpstr>
      <vt:lpstr>Did!Zone_d_impression</vt:lpstr>
      <vt:lpstr>Feuil2!Zone_d_impression</vt:lpstr>
      <vt:lpstr>'Sciences humaines et sociales'!Zone_d_impression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liwa2</dc:creator>
  <cp:lastModifiedBy>SOUFIEN CHIKH</cp:lastModifiedBy>
  <cp:lastPrinted>2017-10-24T15:16:12Z</cp:lastPrinted>
  <dcterms:created xsi:type="dcterms:W3CDTF">2016-10-14T10:38:07Z</dcterms:created>
  <dcterms:modified xsi:type="dcterms:W3CDTF">2021-10-21T11:15:57Z</dcterms:modified>
</cp:coreProperties>
</file>